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s>
  <definedNames>
    <definedName name="Par179" localSheetId="0">'380-пп (Отчёт)'!$A$36</definedName>
    <definedName name="Par180" localSheetId="0">'380-пп (Отчёт)'!$B$36</definedName>
    <definedName name="Par203" localSheetId="0">'380-пп (Отчёт)'!$E$44</definedName>
    <definedName name="Par204" localSheetId="0">'380-пп (Отчёт)'!$F$44</definedName>
    <definedName name="Par208" localSheetId="0">'380-пп (Отчёт)'!#REF!</definedName>
    <definedName name="Par217" localSheetId="0">'380-пп (Отчёт)'!$A$45</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(Отчёт)'!$A$1:$L$177</definedName>
  </definedNames>
  <calcPr fullCalcOnLoad="1"/>
</workbook>
</file>

<file path=xl/sharedStrings.xml><?xml version="1.0" encoding="utf-8"?>
<sst xmlns="http://schemas.openxmlformats.org/spreadsheetml/2006/main" count="167" uniqueCount="95">
  <si>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</si>
  <si>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</si>
  <si>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</si>
  <si>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</si>
  <si>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</si>
  <si>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</si>
  <si>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</si>
  <si>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</si>
  <si>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</si>
  <si>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</si>
  <si>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</si>
  <si>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</si>
  <si>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</si>
  <si>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</si>
  <si>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</si>
  <si>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</si>
  <si>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m</t>
  </si>
  <si>
    <t>Наименование работы m "______"</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</si>
  <si>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</si>
  <si>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</si>
  <si>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</si>
  <si>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</si>
  <si>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</si>
  <si>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</si>
  <si>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</si>
  <si>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</si>
  <si>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</si>
  <si>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</si>
  <si>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</si>
  <si>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</si>
  <si>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</si>
  <si>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</si>
  <si>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</si>
  <si>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</si>
  <si>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</si>
  <si>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</si>
  <si>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</si>
  <si>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</si>
  <si>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</si>
  <si>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</si>
  <si>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</si>
  <si>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</si>
  <si>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</si>
  <si>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</si>
  <si>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</si>
  <si>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</si>
  <si>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</si>
  <si>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1.4.</t>
  </si>
  <si>
    <t>1.5.</t>
  </si>
  <si>
    <t xml:space="preserve">Индекс достижения показателей объема государственных услуг, выполнения работ в отчетном периоде  </t>
  </si>
  <si>
    <r>
      <t xml:space="preserve">(6 месяцев, 9 месяцев, </t>
    </r>
    <r>
      <rPr>
        <u val="single"/>
        <sz val="11"/>
        <color indexed="8"/>
        <rFont val="Times New Roman"/>
        <family val="1"/>
      </rPr>
      <t>год</t>
    </r>
    <r>
      <rPr>
        <sz val="11"/>
        <color indexed="8"/>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</si>
  <si>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</si>
  <si>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Численность граждан, получивших социальные услуги</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</si>
  <si>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</si>
  <si>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</si>
  <si>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3</t>
    </r>
    <r>
      <rPr>
        <sz val="11"/>
        <rFont val="Times New Roman"/>
        <family val="1"/>
      </rPr>
      <t>(Предоставление социального обслуживания в стационарной форме(условия оказание - очное)   )</t>
    </r>
  </si>
  <si>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</si>
  <si>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</si>
  <si>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</si>
  <si>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</si>
  <si>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</si>
  <si>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280000000120003330522045001001800001000100101</t>
  </si>
  <si>
    <t>280000000120003330522045001001700001002100101</t>
  </si>
  <si>
    <t>280000000120003330522045001001600001004100101</t>
  </si>
  <si>
    <t>280000000120003330522045001001500001006100101</t>
  </si>
  <si>
    <t>2.1.</t>
  </si>
  <si>
    <t>2.2.</t>
  </si>
  <si>
    <t>2.3.</t>
  </si>
  <si>
    <t>2.4.</t>
  </si>
  <si>
    <t>2.5.</t>
  </si>
  <si>
    <t>3.1.</t>
  </si>
  <si>
    <t>3.2.</t>
  </si>
  <si>
    <t>3.3.</t>
  </si>
  <si>
    <t>3.4.</t>
  </si>
  <si>
    <t>3.5.</t>
  </si>
  <si>
    <t>4.1.</t>
  </si>
  <si>
    <t>4.2.</t>
  </si>
  <si>
    <t>4.3.</t>
  </si>
  <si>
    <t>4.4.</t>
  </si>
  <si>
    <t>4.5.</t>
  </si>
  <si>
    <t xml:space="preserve">Министр социальной защиты населения Тверской области
_______________Е.В. Хохлова "__"_______ 2017 г.  
</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</si>
  <si>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</si>
  <si>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</si>
  <si>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</si>
  <si>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</si>
  <si>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</si>
  <si>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</si>
  <si>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Показатель 2.Количество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</si>
  <si>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</si>
  <si>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Директор  государственного бюджетного учреждения</t>
  </si>
  <si>
    <t>"Социально-реабилитационный центр для несовершеннолетних "Надежда" Рамешковского района</t>
  </si>
  <si>
    <t xml:space="preserve">______________      И.В.Карпова                        "__"_______ 2017 г.  </t>
  </si>
  <si>
    <t>"Социально-реабилитационный центр для несовершеннолетних"Надежда" Рамешковского района</t>
  </si>
  <si>
    <r>
      <t>за отчетный период с</t>
    </r>
    <r>
      <rPr>
        <b/>
        <sz val="16"/>
        <color indexed="56"/>
        <rFont val="Times New Roman"/>
        <family val="1"/>
      </rPr>
      <t xml:space="preserve"> 01.01.2017 по 30.06.2017</t>
    </r>
  </si>
  <si>
    <t>+/-5%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</si>
</sst>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FC19]d\ mmmm\ yyyy\ &quot;г.&quot;"/>
  </numFmts>
  <fonts count="58">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name val="Times New Roman"/>
      <family val="1"/>
    </font>
    <font>
      <b/>
      <sz val="16"/>
      <color indexed="56"/>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2"/>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2"/>
    </font>
    <font>
      <sz val="11"/>
      <color rgb="FF000000"/>
      <name val="Times New Roman"/>
      <family val="1"/>
    </font>
    <font>
      <sz val="11"/>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71">
    <xf numFmtId="0" fontId="0" fillId="0" borderId="0" xfId="0" applyFont="1" applyAlignment="1">
      <alignment/>
    </xf>
    <xf numFmtId="0" fontId="5" fillId="0" borderId="10" xfId="0" applyFont="1" applyBorder="1" applyAlignment="1">
      <alignment horizontal="left" vertical="top" wrapText="1"/>
    </xf>
    <xf numFmtId="0" fontId="12" fillId="32" borderId="11" xfId="0" applyFont="1" applyFill="1" applyBorder="1" applyAlignment="1">
      <alignment horizontal="center" vertical="center" wrapText="1"/>
    </xf>
    <xf numFmtId="0" fontId="5" fillId="32" borderId="11" xfId="0" applyFont="1" applyFill="1" applyBorder="1" applyAlignment="1">
      <alignment horizontal="center" vertical="center" wrapText="1"/>
    </xf>
    <xf numFmtId="2" fontId="11" fillId="0" borderId="11"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11" xfId="0" applyFont="1" applyBorder="1" applyAlignment="1">
      <alignment horizontal="center" vertical="center" wrapText="1"/>
    </xf>
    <xf numFmtId="16" fontId="2"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0" applyFont="1" applyAlignment="1">
      <alignment vertical="top" wrapText="1"/>
    </xf>
    <xf numFmtId="0" fontId="6" fillId="0" borderId="0" xfId="0" applyFont="1" applyAlignment="1">
      <alignment horizontal="right" vertical="top"/>
    </xf>
    <xf numFmtId="0" fontId="8" fillId="0" borderId="11" xfId="0" applyFont="1" applyBorder="1" applyAlignment="1">
      <alignment horizontal="center" vertical="top" wrapText="1"/>
    </xf>
    <xf numFmtId="0" fontId="2" fillId="0" borderId="11" xfId="0" applyFont="1" applyFill="1" applyBorder="1" applyAlignment="1">
      <alignment vertical="top" wrapText="1"/>
    </xf>
    <xf numFmtId="0" fontId="9" fillId="0" borderId="11" xfId="0" applyFont="1" applyFill="1" applyBorder="1" applyAlignment="1">
      <alignment vertical="top" wrapText="1"/>
    </xf>
    <xf numFmtId="0" fontId="8" fillId="0" borderId="11" xfId="0" applyFont="1" applyFill="1" applyBorder="1" applyAlignment="1">
      <alignment vertical="top" wrapText="1"/>
    </xf>
    <xf numFmtId="0" fontId="7" fillId="0" borderId="11" xfId="0" applyFont="1" applyFill="1" applyBorder="1" applyAlignment="1">
      <alignment vertical="top" wrapText="1"/>
    </xf>
    <xf numFmtId="0" fontId="54" fillId="0" borderId="0" xfId="0" applyFont="1" applyAlignment="1">
      <alignment vertical="top"/>
    </xf>
    <xf numFmtId="0" fontId="54" fillId="0" borderId="0" xfId="0" applyFont="1" applyAlignment="1">
      <alignment vertical="top" wrapText="1"/>
    </xf>
    <xf numFmtId="0" fontId="54" fillId="0" borderId="0" xfId="0" applyFont="1" applyAlignment="1">
      <alignment horizontal="left" vertical="top" wrapText="1"/>
    </xf>
    <xf numFmtId="0" fontId="54" fillId="0" borderId="0" xfId="0" applyFont="1" applyAlignment="1">
      <alignment/>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4" fontId="2" fillId="0" borderId="11" xfId="0" applyNumberFormat="1" applyFont="1" applyBorder="1" applyAlignment="1">
      <alignment horizontal="center" vertical="center" wrapText="1"/>
    </xf>
    <xf numFmtId="9" fontId="54" fillId="0" borderId="0" xfId="57" applyFont="1" applyAlignment="1">
      <alignment/>
    </xf>
    <xf numFmtId="0" fontId="54" fillId="0" borderId="0" xfId="0" applyFont="1" applyBorder="1" applyAlignment="1">
      <alignment/>
    </xf>
    <xf numFmtId="0" fontId="2" fillId="0" borderId="11" xfId="0" applyFont="1" applyBorder="1" applyAlignment="1">
      <alignment horizontal="center" vertical="top" wrapText="1"/>
    </xf>
    <xf numFmtId="4" fontId="2" fillId="0" borderId="11" xfId="0" applyNumberFormat="1" applyFont="1" applyBorder="1" applyAlignment="1">
      <alignment horizontal="center" vertical="top" wrapText="1"/>
    </xf>
    <xf numFmtId="0" fontId="2" fillId="0" borderId="11" xfId="0" applyFont="1" applyFill="1" applyBorder="1" applyAlignment="1">
      <alignment horizontal="center" vertical="top" wrapText="1"/>
    </xf>
    <xf numFmtId="0" fontId="54" fillId="0" borderId="0" xfId="0" applyFont="1" applyFill="1" applyAlignment="1">
      <alignment vertical="top"/>
    </xf>
    <xf numFmtId="0" fontId="54" fillId="0" borderId="0" xfId="0" applyFont="1" applyAlignment="1">
      <alignment vertical="center"/>
    </xf>
    <xf numFmtId="0" fontId="2" fillId="0" borderId="11" xfId="0" applyFont="1" applyBorder="1" applyAlignment="1">
      <alignment vertical="center" wrapText="1"/>
    </xf>
    <xf numFmtId="0" fontId="2"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3" fontId="5" fillId="33" borderId="11" xfId="0" applyNumberFormat="1" applyFont="1" applyFill="1" applyBorder="1" applyAlignment="1">
      <alignment horizontal="center" vertical="top" wrapText="1"/>
    </xf>
    <xf numFmtId="4" fontId="5" fillId="33" borderId="11" xfId="0" applyNumberFormat="1" applyFont="1" applyFill="1" applyBorder="1" applyAlignment="1">
      <alignment horizontal="center" vertical="top" wrapText="1"/>
    </xf>
    <xf numFmtId="0" fontId="54" fillId="33" borderId="0" xfId="0" applyFont="1" applyFill="1" applyAlignment="1">
      <alignment vertical="top"/>
    </xf>
    <xf numFmtId="0" fontId="54" fillId="33" borderId="0" xfId="0" applyFont="1" applyFill="1" applyAlignment="1">
      <alignment/>
    </xf>
    <xf numFmtId="0" fontId="2" fillId="33" borderId="11" xfId="0" applyFont="1" applyFill="1" applyBorder="1" applyAlignment="1">
      <alignment horizontal="center" vertical="center" wrapText="1"/>
    </xf>
    <xf numFmtId="0" fontId="9" fillId="33" borderId="11" xfId="0" applyFont="1" applyFill="1" applyBorder="1" applyAlignment="1">
      <alignment vertical="top" wrapText="1"/>
    </xf>
    <xf numFmtId="0" fontId="54" fillId="33" borderId="0" xfId="0" applyFont="1" applyFill="1" applyAlignment="1">
      <alignment vertical="center"/>
    </xf>
    <xf numFmtId="0" fontId="2" fillId="33" borderId="11" xfId="0" applyFont="1" applyFill="1" applyBorder="1" applyAlignment="1">
      <alignment vertical="center" wrapText="1"/>
    </xf>
    <xf numFmtId="0" fontId="2" fillId="33" borderId="10" xfId="0" applyFont="1" applyFill="1" applyBorder="1" applyAlignment="1">
      <alignment horizontal="center" vertical="center" wrapText="1"/>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55" fillId="33" borderId="11" xfId="0" applyFont="1" applyFill="1" applyBorder="1" applyAlignment="1">
      <alignment horizontal="left" vertical="top" wrapText="1"/>
    </xf>
    <xf numFmtId="49" fontId="13" fillId="0" borderId="11" xfId="0" applyNumberFormat="1" applyFont="1" applyBorder="1" applyAlignment="1">
      <alignment horizontal="center" vertical="top" wrapText="1"/>
    </xf>
    <xf numFmtId="0" fontId="2" fillId="33" borderId="0" xfId="0" applyFont="1" applyFill="1" applyAlignment="1">
      <alignment horizontal="left" vertical="top" wrapText="1"/>
    </xf>
    <xf numFmtId="0" fontId="56" fillId="0" borderId="13" xfId="0" applyNumberFormat="1" applyFont="1" applyFill="1" applyBorder="1" applyAlignment="1">
      <alignment vertical="top" wrapText="1"/>
    </xf>
    <xf numFmtId="0" fontId="55" fillId="33" borderId="0" xfId="0" applyFont="1" applyFill="1" applyBorder="1" applyAlignment="1">
      <alignment horizontal="left" vertical="top" wrapText="1"/>
    </xf>
    <xf numFmtId="0" fontId="12" fillId="32" borderId="0" xfId="0" applyFont="1" applyFill="1" applyBorder="1" applyAlignment="1">
      <alignment horizontal="center" vertical="center" wrapText="1"/>
    </xf>
    <xf numFmtId="0" fontId="2" fillId="0" borderId="0" xfId="0" applyFont="1" applyBorder="1" applyAlignment="1">
      <alignment vertical="center" wrapText="1"/>
    </xf>
    <xf numFmtId="0" fontId="2" fillId="33" borderId="0" xfId="0" applyFont="1" applyFill="1" applyBorder="1" applyAlignment="1">
      <alignment vertical="center" wrapText="1"/>
    </xf>
    <xf numFmtId="0" fontId="57" fillId="34" borderId="11" xfId="0" applyFont="1" applyFill="1" applyBorder="1" applyAlignment="1">
      <alignment horizontal="center" vertical="center" wrapText="1"/>
    </xf>
    <xf numFmtId="3" fontId="57" fillId="34" borderId="11" xfId="0" applyNumberFormat="1" applyFont="1" applyFill="1" applyBorder="1" applyAlignment="1">
      <alignment horizontal="center" vertical="top" wrapText="1"/>
    </xf>
    <xf numFmtId="4" fontId="2" fillId="33" borderId="11" xfId="0" applyNumberFormat="1" applyFont="1" applyFill="1" applyBorder="1" applyAlignment="1">
      <alignment horizontal="center" vertical="top" wrapText="1"/>
    </xf>
    <xf numFmtId="4" fontId="2" fillId="33" borderId="11" xfId="0" applyNumberFormat="1" applyFont="1" applyFill="1" applyBorder="1" applyAlignment="1">
      <alignment horizontal="center" vertical="center" wrapText="1"/>
    </xf>
    <xf numFmtId="49" fontId="15" fillId="33" borderId="11" xfId="0" applyNumberFormat="1" applyFont="1" applyFill="1" applyBorder="1" applyAlignment="1">
      <alignment horizontal="center" vertical="center" wrapText="1"/>
    </xf>
    <xf numFmtId="4" fontId="11"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0" xfId="0" applyFont="1" applyAlignment="1">
      <alignment horizontal="left" vertical="top" wrapText="1"/>
    </xf>
    <xf numFmtId="0" fontId="2" fillId="0" borderId="11"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33" borderId="11"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9288125" y="9944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9250025" y="9915525"/>
          <a:ext cx="1381125" cy="200025"/>
        </a:xfrm>
        <a:prstGeom prst="rect">
          <a:avLst/>
        </a:prstGeom>
        <a:noFill/>
        <a:ln w="9525" cmpd="sng">
          <a:noFill/>
        </a:ln>
      </xdr:spPr>
    </xdr:pic>
    <xdr:clientData/>
  </xdr:twoCellAnchor>
  <xdr:twoCellAnchor>
    <xdr:from>
      <xdr:col>10</xdr:col>
      <xdr:colOff>85725</xdr:colOff>
      <xdr:row>28</xdr:row>
      <xdr:rowOff>0</xdr:rowOff>
    </xdr:from>
    <xdr:to>
      <xdr:col>10</xdr:col>
      <xdr:colOff>1685925</xdr:colOff>
      <xdr:row>28</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0840700" y="15478125"/>
          <a:ext cx="1600200" cy="0"/>
        </a:xfrm>
        <a:prstGeom prst="rect">
          <a:avLst/>
        </a:prstGeom>
        <a:solidFill>
          <a:srgbClr val="F2DCDB"/>
        </a:solidFill>
        <a:ln w="9525" cmpd="sng">
          <a:noFill/>
        </a:ln>
      </xdr:spPr>
    </xdr:pic>
    <xdr:clientData/>
  </xdr:twoCellAnchor>
  <xdr:twoCellAnchor>
    <xdr:from>
      <xdr:col>3</xdr:col>
      <xdr:colOff>390525</xdr:colOff>
      <xdr:row>36</xdr:row>
      <xdr:rowOff>0</xdr:rowOff>
    </xdr:from>
    <xdr:to>
      <xdr:col>3</xdr:col>
      <xdr:colOff>1933575</xdr:colOff>
      <xdr:row>36</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134350" y="20002500"/>
          <a:ext cx="15430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1"/>
  <sheetViews>
    <sheetView tabSelected="1" view="pageBreakPreview" zoomScale="70" zoomScaleSheetLayoutView="70" workbookViewId="0" topLeftCell="C30">
      <selection activeCell="H27" sqref="H27"/>
    </sheetView>
  </sheetViews>
  <sheetFormatPr defaultColWidth="9.140625" defaultRowHeight="15"/>
  <cols>
    <col min="1" max="1" width="7.8515625" style="19" customWidth="1"/>
    <col min="2" max="2" width="55.00390625" style="19" customWidth="1"/>
    <col min="3" max="3" width="53.28125" style="19" customWidth="1"/>
    <col min="4" max="4" width="29.00390625" style="19" customWidth="1"/>
    <col min="5" max="5" width="29.7109375" style="19" customWidth="1"/>
    <col min="6" max="6" width="31.7109375" style="19" customWidth="1"/>
    <col min="7" max="7" width="26.00390625" style="19" customWidth="1"/>
    <col min="8" max="8" width="26.57421875" style="19" customWidth="1"/>
    <col min="9" max="9" width="26.57421875" style="37" customWidth="1"/>
    <col min="10" max="10" width="25.57421875" style="19" customWidth="1"/>
    <col min="11" max="11" width="25.28125" style="19" customWidth="1"/>
    <col min="12" max="12" width="26.28125" style="19" customWidth="1"/>
    <col min="13" max="16384" width="9.140625" style="19" customWidth="1"/>
  </cols>
  <sheetData>
    <row r="1" spans="2:12" s="16" customFormat="1" ht="15.75">
      <c r="B1" s="9" t="s">
        <v>41</v>
      </c>
      <c r="C1" s="17"/>
      <c r="F1" s="9" t="s">
        <v>42</v>
      </c>
      <c r="G1" s="10"/>
      <c r="I1" s="36"/>
      <c r="L1" s="9"/>
    </row>
    <row r="2" spans="2:12" s="16" customFormat="1" ht="15.75">
      <c r="B2" s="5" t="s">
        <v>89</v>
      </c>
      <c r="C2" s="18"/>
      <c r="F2" s="61" t="s">
        <v>80</v>
      </c>
      <c r="G2" s="10"/>
      <c r="I2" s="36"/>
      <c r="L2" s="61"/>
    </row>
    <row r="3" spans="2:12" s="16" customFormat="1" ht="30">
      <c r="B3" s="47" t="s">
        <v>90</v>
      </c>
      <c r="C3" s="18"/>
      <c r="F3" s="61"/>
      <c r="G3" s="10"/>
      <c r="I3" s="36"/>
      <c r="L3" s="61"/>
    </row>
    <row r="4" spans="2:12" s="16" customFormat="1" ht="94.5" customHeight="1">
      <c r="B4" s="47" t="s">
        <v>91</v>
      </c>
      <c r="C4" s="18"/>
      <c r="F4" s="61"/>
      <c r="G4" s="10"/>
      <c r="I4" s="36"/>
      <c r="L4" s="61"/>
    </row>
    <row r="5" spans="1:7" ht="15.75">
      <c r="A5" s="63" t="s">
        <v>6</v>
      </c>
      <c r="B5" s="63"/>
      <c r="C5" s="63"/>
      <c r="D5" s="63"/>
      <c r="E5" s="63"/>
      <c r="F5" s="63"/>
      <c r="G5" s="63"/>
    </row>
    <row r="6" spans="1:7" ht="15">
      <c r="A6" s="65" t="s">
        <v>43</v>
      </c>
      <c r="B6" s="65"/>
      <c r="C6" s="65"/>
      <c r="D6" s="65"/>
      <c r="E6" s="65"/>
      <c r="F6" s="65"/>
      <c r="G6" s="65"/>
    </row>
    <row r="7" spans="1:7" ht="15">
      <c r="A7" s="64" t="s">
        <v>92</v>
      </c>
      <c r="B7" s="64"/>
      <c r="C7" s="64"/>
      <c r="D7" s="64"/>
      <c r="E7" s="64"/>
      <c r="F7" s="64"/>
      <c r="G7" s="64"/>
    </row>
    <row r="8" spans="1:7" ht="15">
      <c r="A8" s="64" t="s">
        <v>4</v>
      </c>
      <c r="B8" s="64"/>
      <c r="C8" s="64"/>
      <c r="D8" s="64"/>
      <c r="E8" s="64"/>
      <c r="F8" s="64"/>
      <c r="G8" s="64"/>
    </row>
    <row r="9" spans="1:7" ht="15">
      <c r="A9" s="64"/>
      <c r="B9" s="64"/>
      <c r="C9" s="64"/>
      <c r="D9" s="64"/>
      <c r="E9" s="64"/>
      <c r="F9" s="64"/>
      <c r="G9" s="64"/>
    </row>
    <row r="10" spans="1:7" ht="20.25">
      <c r="A10" s="64" t="s">
        <v>93</v>
      </c>
      <c r="B10" s="64"/>
      <c r="C10" s="64"/>
      <c r="D10" s="64"/>
      <c r="E10" s="64"/>
      <c r="F10" s="64"/>
      <c r="G10" s="64"/>
    </row>
    <row r="11" spans="1:7" ht="15">
      <c r="A11" s="64" t="s">
        <v>50</v>
      </c>
      <c r="B11" s="64"/>
      <c r="C11" s="64"/>
      <c r="D11" s="64"/>
      <c r="E11" s="64"/>
      <c r="F11" s="64"/>
      <c r="G11" s="64"/>
    </row>
    <row r="12" spans="1:7" ht="11.25" customHeight="1">
      <c r="A12" s="64"/>
      <c r="B12" s="64"/>
      <c r="C12" s="64"/>
      <c r="D12" s="64"/>
      <c r="E12" s="64"/>
      <c r="F12" s="64"/>
      <c r="G12" s="64"/>
    </row>
    <row r="13" spans="1:7" ht="15">
      <c r="A13" s="64" t="s">
        <v>7</v>
      </c>
      <c r="B13" s="64"/>
      <c r="C13" s="64"/>
      <c r="D13" s="64"/>
      <c r="E13" s="64"/>
      <c r="F13" s="64"/>
      <c r="G13" s="64"/>
    </row>
    <row r="14" spans="1:7" ht="15">
      <c r="A14" s="64" t="s">
        <v>3</v>
      </c>
      <c r="B14" s="64"/>
      <c r="C14" s="64"/>
      <c r="D14" s="64"/>
      <c r="E14" s="64"/>
      <c r="F14" s="64"/>
      <c r="G14" s="64"/>
    </row>
    <row r="15" ht="18.75" customHeight="1"/>
    <row r="16" spans="1:7" ht="238.5" customHeight="1">
      <c r="A16" s="6" t="s">
        <v>0</v>
      </c>
      <c r="B16" s="20" t="s">
        <v>36</v>
      </c>
      <c r="C16" s="20" t="s">
        <v>51</v>
      </c>
      <c r="D16" s="20" t="s">
        <v>37</v>
      </c>
      <c r="E16" s="20" t="s">
        <v>38</v>
      </c>
      <c r="F16" s="6" t="s">
        <v>31</v>
      </c>
      <c r="G16" s="21" t="s">
        <v>5</v>
      </c>
    </row>
    <row r="17" spans="1:7" ht="15">
      <c r="A17" s="6">
        <v>1</v>
      </c>
      <c r="B17" s="6">
        <v>2</v>
      </c>
      <c r="C17" s="6">
        <v>3</v>
      </c>
      <c r="D17" s="6">
        <v>4</v>
      </c>
      <c r="E17" s="6">
        <v>5</v>
      </c>
      <c r="F17" s="6" t="s">
        <v>35</v>
      </c>
      <c r="G17" s="6">
        <v>7</v>
      </c>
    </row>
    <row r="18" spans="1:8" ht="23.25" customHeight="1">
      <c r="A18" s="22"/>
      <c r="B18" s="56">
        <v>4470170</v>
      </c>
      <c r="C18" s="56">
        <v>0</v>
      </c>
      <c r="D18" s="56">
        <v>173742.36</v>
      </c>
      <c r="E18" s="56">
        <v>4065856.73</v>
      </c>
      <c r="F18" s="22">
        <f>E18/(B18+C18+D18)</f>
        <v>0.875524001060175</v>
      </c>
      <c r="G18" s="22" t="str">
        <f>IF(F18&lt;0.8,"!!!!!!!!!!!","-")</f>
        <v>-</v>
      </c>
      <c r="H18" s="23"/>
    </row>
    <row r="19" spans="1:7" ht="23.25" customHeight="1">
      <c r="A19" s="24"/>
      <c r="B19" s="24"/>
      <c r="C19" s="24"/>
      <c r="D19" s="24"/>
      <c r="E19" s="24"/>
      <c r="F19" s="24"/>
      <c r="G19" s="24"/>
    </row>
    <row r="20" spans="1:7" ht="15">
      <c r="A20" s="64" t="s">
        <v>8</v>
      </c>
      <c r="B20" s="64"/>
      <c r="C20" s="64"/>
      <c r="D20" s="64"/>
      <c r="E20" s="64"/>
      <c r="F20" s="64"/>
      <c r="G20" s="64"/>
    </row>
    <row r="21" spans="1:7" ht="15">
      <c r="A21" s="64" t="s">
        <v>9</v>
      </c>
      <c r="B21" s="64"/>
      <c r="C21" s="64"/>
      <c r="D21" s="64"/>
      <c r="E21" s="64"/>
      <c r="F21" s="64"/>
      <c r="G21" s="64"/>
    </row>
    <row r="22" ht="16.5" customHeight="1"/>
    <row r="23" spans="1:12" ht="114.75" customHeight="1">
      <c r="A23" s="62" t="s">
        <v>0</v>
      </c>
      <c r="B23" s="62" t="s">
        <v>1</v>
      </c>
      <c r="C23" s="62" t="s">
        <v>2</v>
      </c>
      <c r="D23" s="62" t="s">
        <v>10</v>
      </c>
      <c r="E23" s="62" t="s">
        <v>11</v>
      </c>
      <c r="F23" s="66" t="s">
        <v>12</v>
      </c>
      <c r="G23" s="70" t="s">
        <v>13</v>
      </c>
      <c r="H23" s="67" t="s">
        <v>45</v>
      </c>
      <c r="I23" s="69" t="s">
        <v>14</v>
      </c>
      <c r="J23" s="62" t="s">
        <v>44</v>
      </c>
      <c r="K23" s="66" t="s">
        <v>32</v>
      </c>
      <c r="L23" s="62" t="s">
        <v>15</v>
      </c>
    </row>
    <row r="24" spans="1:12" ht="33.75" customHeight="1">
      <c r="A24" s="62"/>
      <c r="B24" s="62"/>
      <c r="C24" s="62"/>
      <c r="D24" s="62"/>
      <c r="E24" s="62"/>
      <c r="F24" s="66"/>
      <c r="G24" s="70"/>
      <c r="H24" s="68"/>
      <c r="I24" s="69"/>
      <c r="J24" s="62"/>
      <c r="K24" s="66"/>
      <c r="L24" s="62"/>
    </row>
    <row r="25" spans="1:12" ht="15">
      <c r="A25" s="6">
        <v>1</v>
      </c>
      <c r="B25" s="6">
        <v>2</v>
      </c>
      <c r="C25" s="6">
        <v>3</v>
      </c>
      <c r="D25" s="6">
        <v>4</v>
      </c>
      <c r="E25" s="6">
        <v>5</v>
      </c>
      <c r="F25" s="6">
        <v>6</v>
      </c>
      <c r="G25" s="6">
        <v>7</v>
      </c>
      <c r="H25" s="6">
        <v>8</v>
      </c>
      <c r="I25" s="38">
        <v>9</v>
      </c>
      <c r="J25" s="6">
        <v>10</v>
      </c>
      <c r="K25" s="6">
        <v>11</v>
      </c>
      <c r="L25" s="6">
        <v>12</v>
      </c>
    </row>
    <row r="26" spans="1:12" ht="119.25" customHeight="1">
      <c r="A26" s="6">
        <v>1</v>
      </c>
      <c r="B26" s="46" t="s">
        <v>64</v>
      </c>
      <c r="C26" s="3" t="s">
        <v>53</v>
      </c>
      <c r="D26" s="48" t="s">
        <v>57</v>
      </c>
      <c r="E26" s="6" t="s">
        <v>52</v>
      </c>
      <c r="F26" s="6">
        <v>8</v>
      </c>
      <c r="G26" s="53">
        <v>6</v>
      </c>
      <c r="H26" s="35">
        <f>G26/F26</f>
        <v>0.75</v>
      </c>
      <c r="I26" s="55">
        <v>1447078.6</v>
      </c>
      <c r="J26" s="26">
        <f>I26/SUM($I$26:$I$29)</f>
        <v>0.2</v>
      </c>
      <c r="K26" s="58">
        <f>SUM(H29*J29,H28*J28,H27*J27,H26*J26)</f>
        <v>0.575</v>
      </c>
      <c r="L26" s="6"/>
    </row>
    <row r="27" spans="1:12" ht="174.75" customHeight="1">
      <c r="A27" s="6">
        <v>2</v>
      </c>
      <c r="B27" s="46" t="s">
        <v>63</v>
      </c>
      <c r="C27" s="3" t="s">
        <v>54</v>
      </c>
      <c r="D27" s="48" t="s">
        <v>58</v>
      </c>
      <c r="E27" s="6" t="s">
        <v>52</v>
      </c>
      <c r="F27" s="6">
        <v>6</v>
      </c>
      <c r="G27" s="53">
        <v>4</v>
      </c>
      <c r="H27" s="35">
        <f>G27/F27</f>
        <v>0.6666666666666666</v>
      </c>
      <c r="I27" s="55">
        <v>1085308.95</v>
      </c>
      <c r="J27" s="26">
        <f>I27/SUM($I$26:$I$29)</f>
        <v>0.15</v>
      </c>
      <c r="K27" s="59"/>
      <c r="L27" s="6"/>
    </row>
    <row r="28" spans="1:12" ht="87.75" customHeight="1">
      <c r="A28" s="6">
        <v>3</v>
      </c>
      <c r="B28" s="46" t="s">
        <v>62</v>
      </c>
      <c r="C28" s="3" t="s">
        <v>55</v>
      </c>
      <c r="D28" s="48" t="s">
        <v>59</v>
      </c>
      <c r="E28" s="6" t="s">
        <v>52</v>
      </c>
      <c r="F28" s="6">
        <v>14</v>
      </c>
      <c r="G28" s="53">
        <v>10</v>
      </c>
      <c r="H28" s="35">
        <f>G28/F28</f>
        <v>0.7142857142857143</v>
      </c>
      <c r="I28" s="55">
        <v>2532387.55</v>
      </c>
      <c r="J28" s="26">
        <f>I28/SUM($I$26:$I$29)</f>
        <v>0.35</v>
      </c>
      <c r="K28" s="59"/>
      <c r="L28" s="6"/>
    </row>
    <row r="29" spans="1:12" s="16" customFormat="1" ht="170.25" customHeight="1">
      <c r="A29" s="25">
        <v>4</v>
      </c>
      <c r="B29" s="46" t="s">
        <v>61</v>
      </c>
      <c r="C29" s="3" t="s">
        <v>56</v>
      </c>
      <c r="D29" s="48" t="s">
        <v>60</v>
      </c>
      <c r="E29" s="6" t="s">
        <v>52</v>
      </c>
      <c r="F29" s="34">
        <v>12</v>
      </c>
      <c r="G29" s="54">
        <v>3</v>
      </c>
      <c r="H29" s="35">
        <f>G29/F29</f>
        <v>0.25</v>
      </c>
      <c r="I29" s="55">
        <v>2170617.9</v>
      </c>
      <c r="J29" s="26">
        <f>I29/SUM($I$26:$I$29)</f>
        <v>0.3</v>
      </c>
      <c r="K29" s="60"/>
      <c r="L29" s="11"/>
    </row>
    <row r="30" spans="1:12" s="28" customFormat="1" ht="39" customHeight="1">
      <c r="A30" s="27" t="s">
        <v>16</v>
      </c>
      <c r="B30" s="12"/>
      <c r="C30" s="12"/>
      <c r="D30" s="27" t="s">
        <v>17</v>
      </c>
      <c r="E30" s="15"/>
      <c r="F30" s="13"/>
      <c r="G30" s="13"/>
      <c r="H30" s="13"/>
      <c r="I30" s="39"/>
      <c r="J30" s="13"/>
      <c r="K30" s="13"/>
      <c r="L30" s="14"/>
    </row>
    <row r="31" ht="19.5" customHeight="1"/>
    <row r="32" spans="1:7" ht="15">
      <c r="A32" s="64" t="s">
        <v>18</v>
      </c>
      <c r="B32" s="64"/>
      <c r="C32" s="64"/>
      <c r="D32" s="64"/>
      <c r="E32" s="64"/>
      <c r="F32" s="64"/>
      <c r="G32" s="64"/>
    </row>
    <row r="33" spans="1:7" ht="15">
      <c r="A33" s="64" t="s">
        <v>19</v>
      </c>
      <c r="B33" s="64"/>
      <c r="C33" s="64"/>
      <c r="D33" s="64"/>
      <c r="E33" s="64"/>
      <c r="F33" s="64"/>
      <c r="G33" s="64"/>
    </row>
    <row r="34" ht="7.5" customHeight="1"/>
    <row r="35" spans="2:4" ht="75">
      <c r="B35" s="6" t="s">
        <v>49</v>
      </c>
      <c r="C35" s="6" t="s">
        <v>20</v>
      </c>
      <c r="D35" s="6" t="s">
        <v>39</v>
      </c>
    </row>
    <row r="36" spans="2:4" ht="15" customHeight="1">
      <c r="B36" s="6">
        <v>1</v>
      </c>
      <c r="C36" s="6">
        <v>2</v>
      </c>
      <c r="D36" s="6">
        <v>3</v>
      </c>
    </row>
    <row r="37" spans="2:9" s="29" customFormat="1" ht="30.75" customHeight="1">
      <c r="B37" s="4">
        <f>K26</f>
        <v>0.575</v>
      </c>
      <c r="C37" s="4">
        <f>F18</f>
        <v>0.875524001060175</v>
      </c>
      <c r="D37" s="4">
        <f>B37/C37</f>
        <v>0.6567495571837328</v>
      </c>
      <c r="I37" s="40"/>
    </row>
    <row r="39" spans="1:7" ht="15">
      <c r="A39" s="64" t="s">
        <v>21</v>
      </c>
      <c r="B39" s="64"/>
      <c r="C39" s="64"/>
      <c r="D39" s="64"/>
      <c r="E39" s="64"/>
      <c r="F39" s="64"/>
      <c r="G39" s="64"/>
    </row>
    <row r="40" spans="1:7" ht="15">
      <c r="A40" s="64" t="s">
        <v>22</v>
      </c>
      <c r="B40" s="64"/>
      <c r="C40" s="64"/>
      <c r="D40" s="64"/>
      <c r="E40" s="64"/>
      <c r="F40" s="64"/>
      <c r="G40" s="64"/>
    </row>
    <row r="42" spans="1:9" ht="90">
      <c r="A42" s="62" t="s">
        <v>0</v>
      </c>
      <c r="B42" s="62" t="s">
        <v>23</v>
      </c>
      <c r="C42" s="62" t="s">
        <v>2</v>
      </c>
      <c r="D42" s="62" t="s">
        <v>24</v>
      </c>
      <c r="E42" s="62" t="s">
        <v>25</v>
      </c>
      <c r="F42" s="62" t="s">
        <v>26</v>
      </c>
      <c r="G42" s="62" t="s">
        <v>27</v>
      </c>
      <c r="H42" s="6" t="s">
        <v>28</v>
      </c>
      <c r="I42" s="69" t="s">
        <v>30</v>
      </c>
    </row>
    <row r="43" spans="1:9" ht="26.25" customHeight="1">
      <c r="A43" s="62"/>
      <c r="B43" s="62"/>
      <c r="C43" s="62"/>
      <c r="D43" s="62"/>
      <c r="E43" s="62"/>
      <c r="F43" s="62"/>
      <c r="G43" s="62"/>
      <c r="H43" s="6" t="s">
        <v>29</v>
      </c>
      <c r="I43" s="69"/>
    </row>
    <row r="44" spans="1:9" ht="15">
      <c r="A44" s="6">
        <v>1</v>
      </c>
      <c r="B44" s="6">
        <v>2</v>
      </c>
      <c r="C44" s="6">
        <v>3</v>
      </c>
      <c r="D44" s="6">
        <v>4</v>
      </c>
      <c r="E44" s="6">
        <v>5</v>
      </c>
      <c r="F44" s="6">
        <v>6</v>
      </c>
      <c r="G44" s="6">
        <v>7</v>
      </c>
      <c r="H44" s="6">
        <v>8</v>
      </c>
      <c r="I44" s="38">
        <v>9</v>
      </c>
    </row>
    <row r="45" spans="1:9" ht="91.5" customHeight="1">
      <c r="A45" s="6">
        <v>1</v>
      </c>
      <c r="B45" s="46"/>
      <c r="C45" s="3" t="s">
        <v>53</v>
      </c>
      <c r="D45" s="30"/>
      <c r="E45" s="30"/>
      <c r="F45" s="30"/>
      <c r="G45" s="30"/>
      <c r="H45" s="30"/>
      <c r="I45" s="41"/>
    </row>
    <row r="46" spans="1:9" ht="66.75" customHeight="1">
      <c r="A46" s="7" t="s">
        <v>34</v>
      </c>
      <c r="B46" s="43" t="s">
        <v>81</v>
      </c>
      <c r="C46" s="2"/>
      <c r="D46" s="3" t="s">
        <v>40</v>
      </c>
      <c r="E46" s="6">
        <v>100</v>
      </c>
      <c r="F46" s="6">
        <v>100</v>
      </c>
      <c r="G46" s="57" t="s">
        <v>94</v>
      </c>
      <c r="H46" s="6">
        <v>1</v>
      </c>
      <c r="I46" s="41"/>
    </row>
    <row r="47" spans="1:9" ht="54.75" customHeight="1">
      <c r="A47" s="6" t="s">
        <v>33</v>
      </c>
      <c r="B47" s="43" t="s">
        <v>82</v>
      </c>
      <c r="C47" s="2"/>
      <c r="D47" s="3" t="s">
        <v>40</v>
      </c>
      <c r="E47" s="6">
        <v>0</v>
      </c>
      <c r="F47" s="6">
        <v>0</v>
      </c>
      <c r="G47" s="57" t="s">
        <v>94</v>
      </c>
      <c r="H47" s="6"/>
      <c r="I47" s="41"/>
    </row>
    <row r="48" spans="1:9" ht="36" customHeight="1">
      <c r="A48" s="6" t="s">
        <v>46</v>
      </c>
      <c r="B48" s="43" t="s">
        <v>83</v>
      </c>
      <c r="C48" s="2"/>
      <c r="D48" s="3" t="s">
        <v>40</v>
      </c>
      <c r="E48" s="6">
        <v>100</v>
      </c>
      <c r="F48" s="6">
        <v>100</v>
      </c>
      <c r="G48" s="57" t="s">
        <v>94</v>
      </c>
      <c r="H48" s="6">
        <v>1</v>
      </c>
      <c r="I48" s="41"/>
    </row>
    <row r="49" spans="1:9" ht="76.5" customHeight="1">
      <c r="A49" s="6" t="s">
        <v>47</v>
      </c>
      <c r="B49" s="43" t="s">
        <v>84</v>
      </c>
      <c r="C49" s="2"/>
      <c r="D49" s="3" t="s">
        <v>40</v>
      </c>
      <c r="E49" s="6">
        <v>100</v>
      </c>
      <c r="F49" s="6">
        <v>100</v>
      </c>
      <c r="G49" s="57" t="s">
        <v>94</v>
      </c>
      <c r="H49" s="6">
        <v>1</v>
      </c>
      <c r="I49" s="41"/>
    </row>
    <row r="50" spans="1:9" ht="83.25" customHeight="1">
      <c r="A50" s="6" t="s">
        <v>48</v>
      </c>
      <c r="B50" s="44" t="s">
        <v>85</v>
      </c>
      <c r="C50" s="30"/>
      <c r="D50" s="3" t="s">
        <v>40</v>
      </c>
      <c r="E50" s="8">
        <v>100</v>
      </c>
      <c r="F50" s="8">
        <v>100</v>
      </c>
      <c r="G50" s="57" t="s">
        <v>94</v>
      </c>
      <c r="H50" s="6">
        <v>1</v>
      </c>
      <c r="I50" s="41"/>
    </row>
    <row r="51" spans="1:9" ht="362.25" customHeight="1">
      <c r="A51" s="6">
        <v>1.6</v>
      </c>
      <c r="B51" s="45" t="s">
        <v>86</v>
      </c>
      <c r="C51" s="2"/>
      <c r="D51" s="6" t="s">
        <v>40</v>
      </c>
      <c r="E51" s="6">
        <v>100</v>
      </c>
      <c r="F51" s="30">
        <v>100</v>
      </c>
      <c r="G51" s="57" t="s">
        <v>94</v>
      </c>
      <c r="H51" s="30">
        <v>1</v>
      </c>
      <c r="I51" s="41"/>
    </row>
    <row r="52" spans="1:9" ht="116.25" customHeight="1">
      <c r="A52" s="6">
        <v>2</v>
      </c>
      <c r="B52" s="46"/>
      <c r="C52" s="3" t="s">
        <v>54</v>
      </c>
      <c r="D52" s="30"/>
      <c r="E52" s="30"/>
      <c r="F52" s="30"/>
      <c r="G52" s="30"/>
      <c r="H52" s="30"/>
      <c r="I52" s="41"/>
    </row>
    <row r="53" spans="1:9" ht="90.75" customHeight="1">
      <c r="A53" s="7" t="s">
        <v>65</v>
      </c>
      <c r="B53" s="43" t="s">
        <v>81</v>
      </c>
      <c r="C53" s="2"/>
      <c r="D53" s="3" t="s">
        <v>40</v>
      </c>
      <c r="E53" s="6">
        <v>100</v>
      </c>
      <c r="F53" s="6">
        <v>100</v>
      </c>
      <c r="G53" s="57" t="s">
        <v>94</v>
      </c>
      <c r="H53" s="6">
        <v>1</v>
      </c>
      <c r="I53" s="41"/>
    </row>
    <row r="54" spans="1:9" ht="84.75" customHeight="1">
      <c r="A54" s="6" t="s">
        <v>66</v>
      </c>
      <c r="B54" s="43" t="s">
        <v>82</v>
      </c>
      <c r="C54" s="2"/>
      <c r="D54" s="3" t="s">
        <v>40</v>
      </c>
      <c r="E54" s="6">
        <v>0</v>
      </c>
      <c r="F54" s="6">
        <v>0</v>
      </c>
      <c r="G54" s="57" t="s">
        <v>94</v>
      </c>
      <c r="H54" s="6"/>
      <c r="I54" s="41"/>
    </row>
    <row r="55" spans="1:9" ht="69" customHeight="1">
      <c r="A55" s="6" t="s">
        <v>67</v>
      </c>
      <c r="B55" s="43" t="s">
        <v>83</v>
      </c>
      <c r="C55" s="2"/>
      <c r="D55" s="3" t="s">
        <v>40</v>
      </c>
      <c r="E55" s="6">
        <v>100</v>
      </c>
      <c r="F55" s="6">
        <v>100</v>
      </c>
      <c r="G55" s="57" t="s">
        <v>94</v>
      </c>
      <c r="H55" s="6">
        <v>1</v>
      </c>
      <c r="I55" s="41"/>
    </row>
    <row r="56" spans="1:9" ht="95.25" customHeight="1">
      <c r="A56" s="6" t="s">
        <v>68</v>
      </c>
      <c r="B56" s="43" t="s">
        <v>84</v>
      </c>
      <c r="C56" s="2"/>
      <c r="D56" s="3" t="s">
        <v>40</v>
      </c>
      <c r="E56" s="6">
        <v>100</v>
      </c>
      <c r="F56" s="6">
        <v>100</v>
      </c>
      <c r="G56" s="57" t="s">
        <v>94</v>
      </c>
      <c r="H56" s="6">
        <v>1</v>
      </c>
      <c r="I56" s="41"/>
    </row>
    <row r="57" spans="1:9" ht="107.25" customHeight="1">
      <c r="A57" s="6" t="s">
        <v>69</v>
      </c>
      <c r="B57" s="44" t="s">
        <v>85</v>
      </c>
      <c r="C57" s="30"/>
      <c r="D57" s="3" t="s">
        <v>40</v>
      </c>
      <c r="E57" s="8">
        <v>100</v>
      </c>
      <c r="F57" s="8">
        <v>100</v>
      </c>
      <c r="G57" s="57" t="s">
        <v>94</v>
      </c>
      <c r="H57" s="6">
        <v>1</v>
      </c>
      <c r="I57" s="41"/>
    </row>
    <row r="58" spans="1:9" ht="362.25" customHeight="1">
      <c r="A58" s="6">
        <v>2.6</v>
      </c>
      <c r="B58" s="45" t="s">
        <v>86</v>
      </c>
      <c r="C58" s="2"/>
      <c r="D58" s="6" t="s">
        <v>40</v>
      </c>
      <c r="E58" s="6">
        <v>100</v>
      </c>
      <c r="F58" s="30">
        <v>100</v>
      </c>
      <c r="G58" s="57" t="s">
        <v>94</v>
      </c>
      <c r="H58" s="30">
        <v>1</v>
      </c>
      <c r="I58" s="41"/>
    </row>
    <row r="59" spans="1:9" ht="77.25" customHeight="1">
      <c r="A59" s="6">
        <v>3</v>
      </c>
      <c r="B59" s="46"/>
      <c r="C59" s="3" t="s">
        <v>55</v>
      </c>
      <c r="D59" s="30"/>
      <c r="E59" s="30"/>
      <c r="F59" s="30"/>
      <c r="G59" s="30"/>
      <c r="H59" s="30"/>
      <c r="I59" s="41"/>
    </row>
    <row r="60" spans="1:9" ht="80.25" customHeight="1">
      <c r="A60" s="7" t="s">
        <v>70</v>
      </c>
      <c r="B60" s="43" t="s">
        <v>81</v>
      </c>
      <c r="C60" s="2"/>
      <c r="D60" s="3" t="s">
        <v>40</v>
      </c>
      <c r="E60" s="6">
        <v>100</v>
      </c>
      <c r="F60" s="6">
        <v>100</v>
      </c>
      <c r="G60" s="57" t="s">
        <v>94</v>
      </c>
      <c r="H60" s="6">
        <v>1</v>
      </c>
      <c r="I60" s="41"/>
    </row>
    <row r="61" spans="1:9" ht="74.25" customHeight="1">
      <c r="A61" s="6" t="s">
        <v>71</v>
      </c>
      <c r="B61" s="43" t="s">
        <v>87</v>
      </c>
      <c r="C61" s="2"/>
      <c r="D61" s="3" t="s">
        <v>40</v>
      </c>
      <c r="E61" s="6">
        <v>0</v>
      </c>
      <c r="F61" s="6">
        <v>0</v>
      </c>
      <c r="G61" s="57" t="s">
        <v>94</v>
      </c>
      <c r="H61" s="6"/>
      <c r="I61" s="41"/>
    </row>
    <row r="62" spans="1:9" ht="64.5" customHeight="1">
      <c r="A62" s="6" t="s">
        <v>72</v>
      </c>
      <c r="B62" s="43" t="s">
        <v>83</v>
      </c>
      <c r="C62" s="2"/>
      <c r="D62" s="3" t="s">
        <v>40</v>
      </c>
      <c r="E62" s="6">
        <v>100</v>
      </c>
      <c r="F62" s="6">
        <v>100</v>
      </c>
      <c r="G62" s="57" t="s">
        <v>94</v>
      </c>
      <c r="H62" s="6">
        <v>1</v>
      </c>
      <c r="I62" s="41"/>
    </row>
    <row r="63" spans="1:9" ht="54" customHeight="1">
      <c r="A63" s="6" t="s">
        <v>73</v>
      </c>
      <c r="B63" s="43" t="s">
        <v>84</v>
      </c>
      <c r="C63" s="2"/>
      <c r="D63" s="3" t="s">
        <v>40</v>
      </c>
      <c r="E63" s="6">
        <v>100</v>
      </c>
      <c r="F63" s="6">
        <v>100</v>
      </c>
      <c r="G63" s="57" t="s">
        <v>94</v>
      </c>
      <c r="H63" s="6">
        <v>1</v>
      </c>
      <c r="I63" s="41"/>
    </row>
    <row r="64" spans="1:9" ht="90.75" customHeight="1">
      <c r="A64" s="6" t="s">
        <v>74</v>
      </c>
      <c r="B64" s="44" t="s">
        <v>85</v>
      </c>
      <c r="C64" s="30"/>
      <c r="D64" s="3" t="s">
        <v>40</v>
      </c>
      <c r="E64" s="8">
        <v>100</v>
      </c>
      <c r="F64" s="8">
        <v>100</v>
      </c>
      <c r="G64" s="57" t="s">
        <v>94</v>
      </c>
      <c r="H64" s="6">
        <v>1</v>
      </c>
      <c r="I64" s="41"/>
    </row>
    <row r="65" spans="1:9" ht="362.25" customHeight="1">
      <c r="A65" s="6">
        <v>3.6</v>
      </c>
      <c r="B65" s="45" t="s">
        <v>86</v>
      </c>
      <c r="C65" s="2"/>
      <c r="D65" s="6" t="s">
        <v>40</v>
      </c>
      <c r="E65" s="6">
        <v>100</v>
      </c>
      <c r="F65" s="30">
        <v>100</v>
      </c>
      <c r="G65" s="57" t="s">
        <v>94</v>
      </c>
      <c r="H65" s="30">
        <v>1</v>
      </c>
      <c r="I65" s="41"/>
    </row>
    <row r="66" spans="1:9" ht="119.25" customHeight="1">
      <c r="A66" s="6">
        <v>4</v>
      </c>
      <c r="B66" s="46"/>
      <c r="C66" s="3" t="s">
        <v>56</v>
      </c>
      <c r="D66" s="30"/>
      <c r="E66" s="30"/>
      <c r="F66" s="30"/>
      <c r="G66" s="30"/>
      <c r="H66" s="30"/>
      <c r="I66" s="41"/>
    </row>
    <row r="67" spans="1:9" ht="100.5" customHeight="1">
      <c r="A67" s="7" t="s">
        <v>75</v>
      </c>
      <c r="B67" s="43" t="s">
        <v>81</v>
      </c>
      <c r="C67" s="2"/>
      <c r="D67" s="3" t="s">
        <v>40</v>
      </c>
      <c r="E67" s="6">
        <v>100</v>
      </c>
      <c r="F67" s="6">
        <v>100</v>
      </c>
      <c r="G67" s="57" t="s">
        <v>94</v>
      </c>
      <c r="H67" s="6">
        <v>1</v>
      </c>
      <c r="I67" s="41"/>
    </row>
    <row r="68" spans="1:9" ht="90.75" customHeight="1">
      <c r="A68" s="6" t="s">
        <v>76</v>
      </c>
      <c r="B68" s="43" t="s">
        <v>82</v>
      </c>
      <c r="C68" s="2"/>
      <c r="D68" s="3" t="s">
        <v>40</v>
      </c>
      <c r="E68" s="6">
        <v>0</v>
      </c>
      <c r="F68" s="6">
        <v>0</v>
      </c>
      <c r="G68" s="57" t="s">
        <v>94</v>
      </c>
      <c r="H68" s="6"/>
      <c r="I68" s="41"/>
    </row>
    <row r="69" spans="1:9" ht="69" customHeight="1">
      <c r="A69" s="6" t="s">
        <v>77</v>
      </c>
      <c r="B69" s="43" t="s">
        <v>88</v>
      </c>
      <c r="C69" s="2"/>
      <c r="D69" s="3" t="s">
        <v>40</v>
      </c>
      <c r="E69" s="6">
        <v>100</v>
      </c>
      <c r="F69" s="6">
        <v>100</v>
      </c>
      <c r="G69" s="57" t="s">
        <v>94</v>
      </c>
      <c r="H69" s="6">
        <v>1</v>
      </c>
      <c r="I69" s="41"/>
    </row>
    <row r="70" spans="1:9" ht="67.5" customHeight="1">
      <c r="A70" s="6" t="s">
        <v>78</v>
      </c>
      <c r="B70" s="43" t="s">
        <v>84</v>
      </c>
      <c r="C70" s="2"/>
      <c r="D70" s="3" t="s">
        <v>40</v>
      </c>
      <c r="E70" s="6">
        <v>100</v>
      </c>
      <c r="F70" s="6">
        <v>100</v>
      </c>
      <c r="G70" s="57" t="s">
        <v>94</v>
      </c>
      <c r="H70" s="6">
        <v>1</v>
      </c>
      <c r="I70" s="41"/>
    </row>
    <row r="71" spans="1:9" ht="101.25" customHeight="1">
      <c r="A71" s="6" t="s">
        <v>79</v>
      </c>
      <c r="B71" s="44" t="s">
        <v>85</v>
      </c>
      <c r="C71" s="30"/>
      <c r="D71" s="3" t="s">
        <v>40</v>
      </c>
      <c r="E71" s="8">
        <v>100</v>
      </c>
      <c r="F71" s="8">
        <v>100</v>
      </c>
      <c r="G71" s="57" t="s">
        <v>94</v>
      </c>
      <c r="H71" s="6">
        <v>1</v>
      </c>
      <c r="I71" s="41"/>
    </row>
    <row r="72" spans="1:9" ht="362.25" customHeight="1">
      <c r="A72" s="6">
        <v>4.6</v>
      </c>
      <c r="B72" s="45" t="s">
        <v>86</v>
      </c>
      <c r="C72" s="2"/>
      <c r="D72" s="6" t="s">
        <v>40</v>
      </c>
      <c r="E72" s="6">
        <v>100</v>
      </c>
      <c r="F72" s="30">
        <v>100</v>
      </c>
      <c r="G72" s="57" t="s">
        <v>94</v>
      </c>
      <c r="H72" s="30">
        <v>1</v>
      </c>
      <c r="I72" s="41"/>
    </row>
    <row r="73" spans="1:9" ht="362.25" customHeight="1">
      <c r="A73" s="31"/>
      <c r="B73" s="49"/>
      <c r="C73" s="50"/>
      <c r="D73" s="31"/>
      <c r="E73" s="31"/>
      <c r="F73" s="51"/>
      <c r="G73" s="51"/>
      <c r="H73" s="51"/>
      <c r="I73" s="52"/>
    </row>
    <row r="74" spans="1:9" ht="362.25" customHeight="1">
      <c r="A74" s="31"/>
      <c r="B74" s="49"/>
      <c r="C74" s="50"/>
      <c r="D74" s="31"/>
      <c r="E74" s="31"/>
      <c r="F74" s="51"/>
      <c r="G74" s="51"/>
      <c r="H74" s="51"/>
      <c r="I74" s="52"/>
    </row>
    <row r="75" spans="1:9" ht="362.25" customHeight="1">
      <c r="A75" s="31"/>
      <c r="B75" s="49"/>
      <c r="C75" s="50"/>
      <c r="D75" s="31"/>
      <c r="E75" s="31"/>
      <c r="F75" s="51"/>
      <c r="G75" s="51"/>
      <c r="H75" s="51"/>
      <c r="I75" s="52"/>
    </row>
    <row r="76" spans="1:9" ht="362.25" customHeight="1">
      <c r="A76" s="31"/>
      <c r="B76" s="49"/>
      <c r="C76" s="50"/>
      <c r="D76" s="31"/>
      <c r="E76" s="31"/>
      <c r="F76" s="51"/>
      <c r="G76" s="51"/>
      <c r="H76" s="51"/>
      <c r="I76" s="52"/>
    </row>
    <row r="77" spans="1:9" ht="362.25" customHeight="1">
      <c r="A77" s="31"/>
      <c r="B77" s="49"/>
      <c r="C77" s="50"/>
      <c r="D77" s="31"/>
      <c r="E77" s="31"/>
      <c r="F77" s="51"/>
      <c r="G77" s="51"/>
      <c r="H77" s="51"/>
      <c r="I77" s="52"/>
    </row>
    <row r="78" spans="1:9" ht="362.25" customHeight="1">
      <c r="A78" s="31"/>
      <c r="B78" s="49"/>
      <c r="C78" s="50"/>
      <c r="D78" s="31"/>
      <c r="E78" s="31"/>
      <c r="F78" s="51"/>
      <c r="G78" s="51"/>
      <c r="H78" s="51"/>
      <c r="I78" s="52"/>
    </row>
    <row r="79" spans="1:9" ht="362.25" customHeight="1">
      <c r="A79" s="31"/>
      <c r="B79" s="49"/>
      <c r="C79" s="50"/>
      <c r="D79" s="31"/>
      <c r="E79" s="31"/>
      <c r="F79" s="51"/>
      <c r="G79" s="51"/>
      <c r="H79" s="51"/>
      <c r="I79" s="52"/>
    </row>
    <row r="80" spans="1:9" ht="362.25" customHeight="1">
      <c r="A80" s="31"/>
      <c r="B80" s="49"/>
      <c r="C80" s="50"/>
      <c r="D80" s="31"/>
      <c r="E80" s="31"/>
      <c r="F80" s="51"/>
      <c r="G80" s="51"/>
      <c r="H80" s="51"/>
      <c r="I80" s="52"/>
    </row>
    <row r="81" spans="1:9" ht="362.25" customHeight="1">
      <c r="A81" s="31"/>
      <c r="B81" s="49"/>
      <c r="C81" s="50"/>
      <c r="D81" s="31"/>
      <c r="E81" s="31"/>
      <c r="F81" s="51"/>
      <c r="G81" s="51"/>
      <c r="H81" s="51"/>
      <c r="I81" s="52"/>
    </row>
    <row r="82" spans="1:9" ht="362.25" customHeight="1">
      <c r="A82" s="31"/>
      <c r="B82" s="49"/>
      <c r="C82" s="50"/>
      <c r="D82" s="31"/>
      <c r="E82" s="31"/>
      <c r="F82" s="51"/>
      <c r="G82" s="51"/>
      <c r="H82" s="51"/>
      <c r="I82" s="52"/>
    </row>
    <row r="83" spans="1:9" ht="362.25" customHeight="1">
      <c r="A83" s="31"/>
      <c r="B83" s="49"/>
      <c r="C83" s="50"/>
      <c r="D83" s="31"/>
      <c r="E83" s="31"/>
      <c r="F83" s="51"/>
      <c r="G83" s="51"/>
      <c r="H83" s="51"/>
      <c r="I83" s="52"/>
    </row>
    <row r="84" spans="1:9" ht="362.25" customHeight="1">
      <c r="A84" s="31"/>
      <c r="B84" s="49"/>
      <c r="C84" s="50"/>
      <c r="D84" s="31"/>
      <c r="E84" s="31"/>
      <c r="F84" s="51"/>
      <c r="G84" s="51"/>
      <c r="H84" s="51"/>
      <c r="I84" s="52"/>
    </row>
    <row r="85" spans="1:9" ht="362.25" customHeight="1">
      <c r="A85" s="31"/>
      <c r="B85" s="49"/>
      <c r="C85" s="50"/>
      <c r="D85" s="31"/>
      <c r="E85" s="31"/>
      <c r="F85" s="51"/>
      <c r="G85" s="51"/>
      <c r="H85" s="51"/>
      <c r="I85" s="52"/>
    </row>
    <row r="86" spans="1:9" ht="362.25" customHeight="1">
      <c r="A86" s="31"/>
      <c r="B86" s="49"/>
      <c r="C86" s="50"/>
      <c r="D86" s="31"/>
      <c r="E86" s="31"/>
      <c r="F86" s="51"/>
      <c r="G86" s="51"/>
      <c r="H86" s="51"/>
      <c r="I86" s="52"/>
    </row>
    <row r="87" spans="1:9" ht="362.25" customHeight="1">
      <c r="A87" s="31"/>
      <c r="B87" s="49"/>
      <c r="C87" s="50"/>
      <c r="D87" s="31"/>
      <c r="E87" s="31"/>
      <c r="F87" s="51"/>
      <c r="G87" s="51"/>
      <c r="H87" s="51"/>
      <c r="I87" s="52"/>
    </row>
    <row r="88" spans="1:9" ht="362.25" customHeight="1">
      <c r="A88" s="31"/>
      <c r="B88" s="49"/>
      <c r="C88" s="50"/>
      <c r="D88" s="31"/>
      <c r="E88" s="31"/>
      <c r="F88" s="51"/>
      <c r="G88" s="51"/>
      <c r="H88" s="51"/>
      <c r="I88" s="52"/>
    </row>
    <row r="89" spans="1:9" ht="362.25" customHeight="1">
      <c r="A89" s="31"/>
      <c r="B89" s="49"/>
      <c r="C89" s="50"/>
      <c r="D89" s="31"/>
      <c r="E89" s="31"/>
      <c r="F89" s="51"/>
      <c r="G89" s="51"/>
      <c r="H89" s="51"/>
      <c r="I89" s="52"/>
    </row>
    <row r="90" spans="1:9" ht="362.25" customHeight="1">
      <c r="A90" s="31"/>
      <c r="B90" s="49"/>
      <c r="C90" s="50"/>
      <c r="D90" s="31"/>
      <c r="E90" s="31"/>
      <c r="F90" s="51"/>
      <c r="G90" s="51"/>
      <c r="H90" s="51"/>
      <c r="I90" s="52"/>
    </row>
    <row r="91" spans="1:9" ht="362.25" customHeight="1">
      <c r="A91" s="31"/>
      <c r="B91" s="49"/>
      <c r="C91" s="50"/>
      <c r="D91" s="31"/>
      <c r="E91" s="31"/>
      <c r="F91" s="51"/>
      <c r="G91" s="51"/>
      <c r="H91" s="51"/>
      <c r="I91" s="52"/>
    </row>
    <row r="92" spans="1:9" ht="362.25" customHeight="1">
      <c r="A92" s="31"/>
      <c r="B92" s="49"/>
      <c r="C92" s="50"/>
      <c r="D92" s="31"/>
      <c r="E92" s="31"/>
      <c r="F92" s="51"/>
      <c r="G92" s="51"/>
      <c r="H92" s="51"/>
      <c r="I92" s="52"/>
    </row>
    <row r="93" spans="1:9" ht="362.25" customHeight="1">
      <c r="A93" s="31"/>
      <c r="B93" s="49"/>
      <c r="C93" s="50"/>
      <c r="D93" s="31"/>
      <c r="E93" s="31"/>
      <c r="F93" s="51"/>
      <c r="G93" s="51"/>
      <c r="H93" s="51"/>
      <c r="I93" s="52"/>
    </row>
    <row r="94" spans="1:9" ht="362.25" customHeight="1">
      <c r="A94" s="31"/>
      <c r="B94" s="49"/>
      <c r="C94" s="50"/>
      <c r="D94" s="31"/>
      <c r="E94" s="31"/>
      <c r="F94" s="51"/>
      <c r="G94" s="51"/>
      <c r="H94" s="51"/>
      <c r="I94" s="52"/>
    </row>
    <row r="95" spans="1:9" ht="362.25" customHeight="1">
      <c r="A95" s="31"/>
      <c r="B95" s="49"/>
      <c r="C95" s="50"/>
      <c r="D95" s="31"/>
      <c r="E95" s="31"/>
      <c r="F95" s="51"/>
      <c r="G95" s="51"/>
      <c r="H95" s="51"/>
      <c r="I95" s="52"/>
    </row>
    <row r="96" spans="1:9" ht="362.25" customHeight="1">
      <c r="A96" s="31"/>
      <c r="B96" s="49"/>
      <c r="C96" s="50"/>
      <c r="D96" s="31"/>
      <c r="E96" s="31"/>
      <c r="F96" s="51"/>
      <c r="G96" s="51"/>
      <c r="H96" s="51"/>
      <c r="I96" s="52"/>
    </row>
    <row r="97" spans="1:9" ht="362.25" customHeight="1">
      <c r="A97" s="31"/>
      <c r="B97" s="49"/>
      <c r="C97" s="50"/>
      <c r="D97" s="31"/>
      <c r="E97" s="31"/>
      <c r="F97" s="51"/>
      <c r="G97" s="51"/>
      <c r="H97" s="51"/>
      <c r="I97" s="52"/>
    </row>
    <row r="98" spans="1:9" ht="362.25" customHeight="1">
      <c r="A98" s="31"/>
      <c r="B98" s="49"/>
      <c r="C98" s="50"/>
      <c r="D98" s="31"/>
      <c r="E98" s="31"/>
      <c r="F98" s="51"/>
      <c r="G98" s="51"/>
      <c r="H98" s="51"/>
      <c r="I98" s="52"/>
    </row>
    <row r="99" spans="1:9" ht="362.25" customHeight="1">
      <c r="A99" s="31"/>
      <c r="B99" s="49"/>
      <c r="C99" s="50"/>
      <c r="D99" s="31"/>
      <c r="E99" s="31"/>
      <c r="F99" s="51"/>
      <c r="G99" s="51"/>
      <c r="H99" s="51"/>
      <c r="I99" s="52"/>
    </row>
    <row r="100" spans="1:9" ht="362.25" customHeight="1">
      <c r="A100" s="31"/>
      <c r="B100" s="49"/>
      <c r="C100" s="50"/>
      <c r="D100" s="31"/>
      <c r="E100" s="31"/>
      <c r="F100" s="51"/>
      <c r="G100" s="51"/>
      <c r="H100" s="51"/>
      <c r="I100" s="52"/>
    </row>
    <row r="101" spans="1:9" ht="362.25" customHeight="1">
      <c r="A101" s="31"/>
      <c r="B101" s="49"/>
      <c r="C101" s="50"/>
      <c r="D101" s="31"/>
      <c r="E101" s="31"/>
      <c r="F101" s="51"/>
      <c r="G101" s="51"/>
      <c r="H101" s="51"/>
      <c r="I101" s="52"/>
    </row>
    <row r="102" spans="9:18" ht="22.5" customHeight="1">
      <c r="I102" s="19"/>
      <c r="J102" s="31"/>
      <c r="K102" s="1"/>
      <c r="L102" s="32"/>
      <c r="M102" s="33"/>
      <c r="O102" s="33"/>
      <c r="P102" s="32"/>
      <c r="Q102" s="32"/>
      <c r="R102" s="42"/>
    </row>
    <row r="103" spans="9:18" ht="15">
      <c r="I103" s="19"/>
      <c r="R103" s="37"/>
    </row>
    <row r="104" spans="9:18" ht="15">
      <c r="I104" s="19"/>
      <c r="R104" s="37"/>
    </row>
    <row r="105" spans="9:18" ht="15">
      <c r="I105" s="19"/>
      <c r="R105" s="37"/>
    </row>
    <row r="106" spans="9:18" ht="15">
      <c r="I106" s="19"/>
      <c r="R106" s="37"/>
    </row>
    <row r="107" spans="9:18" ht="15">
      <c r="I107" s="19"/>
      <c r="R107" s="37"/>
    </row>
    <row r="108" spans="9:18" ht="15">
      <c r="I108" s="19"/>
      <c r="R108" s="37"/>
    </row>
    <row r="109" spans="9:18" ht="15">
      <c r="I109" s="19"/>
      <c r="R109" s="37"/>
    </row>
    <row r="110" spans="9:18" ht="15">
      <c r="I110" s="19"/>
      <c r="R110" s="37"/>
    </row>
    <row r="111" spans="9:18" ht="15">
      <c r="I111" s="19"/>
      <c r="R111" s="37"/>
    </row>
    <row r="112" spans="9:18" ht="15">
      <c r="I112" s="19"/>
      <c r="R112" s="37"/>
    </row>
    <row r="113" spans="9:18" ht="15">
      <c r="I113" s="19"/>
      <c r="R113" s="37"/>
    </row>
    <row r="114" spans="9:18" ht="15">
      <c r="I114" s="19"/>
      <c r="R114" s="37"/>
    </row>
    <row r="115" spans="9:18" ht="15">
      <c r="I115" s="19"/>
      <c r="R115" s="37"/>
    </row>
    <row r="116" spans="9:18" ht="15">
      <c r="I116" s="19"/>
      <c r="R116" s="37"/>
    </row>
    <row r="117" spans="9:18" ht="15">
      <c r="I117" s="19"/>
      <c r="R117" s="37"/>
    </row>
    <row r="118" spans="9:18" ht="15">
      <c r="I118" s="19"/>
      <c r="R118" s="37"/>
    </row>
    <row r="119" spans="9:18" ht="15">
      <c r="I119" s="19"/>
      <c r="R119" s="37"/>
    </row>
    <row r="120" spans="9:18" ht="15">
      <c r="I120" s="19"/>
      <c r="R120" s="37"/>
    </row>
    <row r="121" spans="9:18" ht="15">
      <c r="I121" s="19"/>
      <c r="R121" s="37"/>
    </row>
    <row r="122" spans="9:18" ht="15">
      <c r="I122" s="19"/>
      <c r="R122" s="37"/>
    </row>
    <row r="123" spans="9:18" ht="15">
      <c r="I123" s="19"/>
      <c r="R123" s="37"/>
    </row>
    <row r="124" spans="9:18" ht="15">
      <c r="I124" s="19"/>
      <c r="R124" s="37"/>
    </row>
    <row r="125" spans="9:18" ht="15">
      <c r="I125" s="19"/>
      <c r="R125" s="37"/>
    </row>
    <row r="126" spans="9:18" ht="15">
      <c r="I126" s="19"/>
      <c r="R126" s="37"/>
    </row>
    <row r="127" spans="9:18" ht="15">
      <c r="I127" s="19"/>
      <c r="R127" s="37"/>
    </row>
    <row r="128" spans="9:18" ht="15">
      <c r="I128" s="19"/>
      <c r="R128" s="37"/>
    </row>
    <row r="129" spans="9:18" ht="15">
      <c r="I129" s="19"/>
      <c r="R129" s="37"/>
    </row>
    <row r="130" spans="9:18" ht="15">
      <c r="I130" s="19"/>
      <c r="R130" s="37"/>
    </row>
    <row r="131" spans="9:18" ht="15">
      <c r="I131" s="19"/>
      <c r="R131" s="37"/>
    </row>
    <row r="132" spans="9:18" ht="15">
      <c r="I132" s="19"/>
      <c r="R132" s="37"/>
    </row>
    <row r="133" spans="9:18" ht="15">
      <c r="I133" s="19"/>
      <c r="R133" s="37"/>
    </row>
    <row r="134" spans="9:18" ht="15">
      <c r="I134" s="19"/>
      <c r="R134" s="37"/>
    </row>
    <row r="135" spans="9:18" ht="15">
      <c r="I135" s="19"/>
      <c r="R135" s="37"/>
    </row>
    <row r="136" spans="9:18" ht="15">
      <c r="I136" s="19"/>
      <c r="R136" s="37"/>
    </row>
    <row r="137" spans="9:18" ht="15">
      <c r="I137" s="19"/>
      <c r="R137" s="37"/>
    </row>
    <row r="138" spans="9:18" ht="15">
      <c r="I138" s="19"/>
      <c r="R138" s="37"/>
    </row>
    <row r="139" spans="9:18" ht="15">
      <c r="I139" s="19"/>
      <c r="R139" s="37"/>
    </row>
    <row r="140" spans="9:18" ht="15">
      <c r="I140" s="19"/>
      <c r="R140" s="37"/>
    </row>
    <row r="141" spans="9:18" ht="15">
      <c r="I141" s="19"/>
      <c r="R141" s="37"/>
    </row>
    <row r="142" spans="9:18" ht="15">
      <c r="I142" s="19"/>
      <c r="R142" s="37"/>
    </row>
    <row r="143" spans="9:18" ht="15">
      <c r="I143" s="19"/>
      <c r="R143" s="37"/>
    </row>
    <row r="144" spans="9:18" ht="15">
      <c r="I144" s="19"/>
      <c r="R144" s="37"/>
    </row>
    <row r="145" spans="9:18" ht="15">
      <c r="I145" s="19"/>
      <c r="R145" s="37"/>
    </row>
    <row r="146" spans="9:18" ht="15">
      <c r="I146" s="19"/>
      <c r="R146" s="37"/>
    </row>
    <row r="147" spans="9:18" ht="15">
      <c r="I147" s="19"/>
      <c r="R147" s="37"/>
    </row>
    <row r="148" spans="9:18" ht="15">
      <c r="I148" s="19"/>
      <c r="R148" s="37"/>
    </row>
    <row r="149" spans="9:18" ht="15">
      <c r="I149" s="19"/>
      <c r="R149" s="37"/>
    </row>
    <row r="150" spans="9:18" ht="15">
      <c r="I150" s="19"/>
      <c r="R150" s="37"/>
    </row>
    <row r="151" spans="9:18" ht="15">
      <c r="I151" s="19"/>
      <c r="R151" s="37"/>
    </row>
  </sheetData>
  <sheetProtection/>
  <mergeCells count="39">
    <mergeCell ref="I42:I43"/>
    <mergeCell ref="A39:G39"/>
    <mergeCell ref="A40:G40"/>
    <mergeCell ref="A42:A43"/>
    <mergeCell ref="B42:B43"/>
    <mergeCell ref="C42:C43"/>
    <mergeCell ref="D42:D43"/>
    <mergeCell ref="E42:E43"/>
    <mergeCell ref="F42:F43"/>
    <mergeCell ref="G42:G43"/>
    <mergeCell ref="A32:G32"/>
    <mergeCell ref="A33:G33"/>
    <mergeCell ref="F2:F4"/>
    <mergeCell ref="A6:G6"/>
    <mergeCell ref="K23:K24"/>
    <mergeCell ref="H23:H24"/>
    <mergeCell ref="F23:F24"/>
    <mergeCell ref="G23:G24"/>
    <mergeCell ref="I23:I24"/>
    <mergeCell ref="E23:E24"/>
    <mergeCell ref="J23:J24"/>
    <mergeCell ref="L23:L24"/>
    <mergeCell ref="A12:G12"/>
    <mergeCell ref="A13:G13"/>
    <mergeCell ref="A14:G14"/>
    <mergeCell ref="A20:G20"/>
    <mergeCell ref="A21:G21"/>
    <mergeCell ref="A23:A24"/>
    <mergeCell ref="B23:B24"/>
    <mergeCell ref="K26:K29"/>
    <mergeCell ref="L2:L4"/>
    <mergeCell ref="C23:C24"/>
    <mergeCell ref="D23:D24"/>
    <mergeCell ref="A5:G5"/>
    <mergeCell ref="A7:G7"/>
    <mergeCell ref="A8:G8"/>
    <mergeCell ref="A9:G9"/>
    <mergeCell ref="A10:G10"/>
    <mergeCell ref="A11:G11"/>
  </mergeCells>
  <printOptions/>
  <pageMargins left="0.07874015748031496" right="0.07874015748031496" top="0.3937007874015748" bottom="0.1968503937007874" header="0.1968503937007874" footer="0.1968503937007874"/>
  <pageSetup fitToHeight="2" horizontalDpi="600" verticalDpi="600" orientation="landscape" paperSize="9" scale="35" r:id="rId2"/>
  <headerFooter>
    <oddFooter>&amp;R&amp;P</oddFooter>
  </headerFooter>
  <rowBreaks count="1" manualBreakCount="1">
    <brk id="4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Инна</cp:lastModifiedBy>
  <cp:lastPrinted>2016-06-28T06:20:20Z</cp:lastPrinted>
  <dcterms:created xsi:type="dcterms:W3CDTF">2016-02-04T06:52:46Z</dcterms:created>
  <dcterms:modified xsi:type="dcterms:W3CDTF">2017-07-17T08:19:56Z</dcterms:modified>
  <cp:category/>
  <cp:version/>
  <cp:contentType/>
  <cp:contentStatus/>
</cp:coreProperties>
</file>